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<sst xmlns="http://schemas.openxmlformats.org/spreadsheetml/2006/main" count="40" uniqueCount="36">
  <si>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</si>
  <si>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</si>
  <si>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</si>
  <si>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</si>
  <si>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</si>
  <si>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</si>
  <si>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</si>
  <si>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</si>
  <si>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</si>
  <si>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</si>
  <si>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</si>
  <si>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</si>
  <si>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</si>
  <si>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</si>
  <si>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</si>
  <si>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</si>
  <si>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</si>
  <si>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</si>
  <si>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</si>
  <si>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</si>
  <si>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</si>
  <si>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</si>
  <si>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</si>
  <si>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</si>
  <si>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al 31 Diciembre 2018</t>
  </si>
  <si>
    <t>Deuda Pública bruta total al 31-Dic-2018</t>
  </si>
  <si>
    <t>Amortizaciones 1 (al Periodo ene-jun)</t>
  </si>
  <si>
    <t>Deuda Pública bruta total menos amort 1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</si>
  <si>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</si>
  <si>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</si>
  <si>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</si>
  <si>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</si>
  <si>
    <t>Oct-Dic 2019</t>
  </si>
  <si>
    <t>Amortizaciones 2 (al Periodo jul-dic)</t>
  </si>
  <si>
    <t>Periodo  Enero -  Diciembre 2019</t>
  </si>
  <si>
    <t>Deuda publica bruta total  menos amort 2 al 31.12.2019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</si>
</sst>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4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49" fontId="46" fillId="34" borderId="24" xfId="0" applyNumberFormat="1" applyFont="1" applyFill="1" applyBorder="1" applyAlignment="1">
      <alignment horizontal="center"/>
    </xf>
    <xf numFmtId="49" fontId="46" fillId="34" borderId="25" xfId="0" applyNumberFormat="1" applyFont="1" applyFill="1" applyBorder="1" applyAlignment="1">
      <alignment horizontal="center"/>
    </xf>
    <xf numFmtId="49" fontId="46" fillId="34" borderId="26" xfId="0" applyNumberFormat="1" applyFont="1" applyFill="1" applyBorder="1" applyAlignment="1">
      <alignment horizontal="center"/>
    </xf>
    <xf numFmtId="49" fontId="46" fillId="34" borderId="16" xfId="0" applyNumberFormat="1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49" fontId="46" fillId="34" borderId="17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C1">
      <selection activeCell="B1" sqref="B1:K1"/>
    </sheetView>
  </sheetViews>
  <sheetFormatPr defaultColWidth="11.57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574218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56"/>
      <c r="C1" s="57"/>
      <c r="D1" s="57"/>
      <c r="E1" s="57"/>
      <c r="F1" s="57"/>
      <c r="G1" s="57"/>
      <c r="H1" s="57"/>
      <c r="I1" s="57"/>
      <c r="J1" s="57"/>
      <c r="K1" s="58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59" t="s">
        <v>20</v>
      </c>
      <c r="C2" s="60"/>
      <c r="D2" s="60"/>
      <c r="E2" s="60"/>
      <c r="F2" s="60"/>
      <c r="G2" s="60"/>
      <c r="H2" s="60"/>
      <c r="I2" s="60"/>
      <c r="J2" s="60"/>
      <c r="K2" s="61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59" t="s">
        <v>31</v>
      </c>
      <c r="C3" s="60"/>
      <c r="D3" s="60"/>
      <c r="E3" s="60"/>
      <c r="F3" s="60"/>
      <c r="G3" s="60"/>
      <c r="H3" s="60"/>
      <c r="I3" s="60"/>
      <c r="J3" s="60"/>
      <c r="K3" s="61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2" t="s">
        <v>34</v>
      </c>
      <c r="C4" s="63"/>
      <c r="D4" s="63"/>
      <c r="E4" s="63"/>
      <c r="F4" s="63"/>
      <c r="G4" s="63"/>
      <c r="H4" s="63"/>
      <c r="I4" s="63"/>
      <c r="J4" s="63"/>
      <c r="K4" s="64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69" t="s">
        <v>3</v>
      </c>
      <c r="C5" s="71" t="s">
        <v>4</v>
      </c>
      <c r="D5" s="71" t="s">
        <v>1</v>
      </c>
      <c r="E5" s="71" t="s">
        <v>5</v>
      </c>
      <c r="F5" s="65" t="s">
        <v>6</v>
      </c>
      <c r="G5" s="73" t="s">
        <v>7</v>
      </c>
      <c r="H5" s="71" t="s">
        <v>8</v>
      </c>
      <c r="I5" s="65" t="s">
        <v>9</v>
      </c>
      <c r="J5" s="67" t="s">
        <v>21</v>
      </c>
      <c r="K5" s="68"/>
    </row>
    <row r="6" spans="2:11" ht="24">
      <c r="B6" s="70"/>
      <c r="C6" s="72"/>
      <c r="D6" s="72"/>
      <c r="E6" s="72"/>
      <c r="F6" s="66"/>
      <c r="G6" s="74"/>
      <c r="H6" s="72"/>
      <c r="I6" s="66"/>
      <c r="J6" s="33" t="s">
        <v>10</v>
      </c>
      <c r="K6" s="34" t="s">
        <v>11</v>
      </c>
    </row>
    <row r="7" spans="2:11" ht="51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734856</v>
      </c>
      <c r="K7" s="16">
        <f>J7/I7</f>
        <v>0.066665940908794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3.5" thickBot="1">
      <c r="B14" s="47" t="s">
        <v>23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25</v>
      </c>
      <c r="C16" s="49">
        <v>7409918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26</v>
      </c>
      <c r="C17" s="49">
        <v>306190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27</v>
      </c>
      <c r="C18" s="49">
        <f>C16-C17</f>
        <v>7103728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33</v>
      </c>
      <c r="C19" s="49">
        <v>244952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35</v>
      </c>
      <c r="C20" s="49">
        <f>C18-C19</f>
        <v>6858776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3.5" thickBot="1">
      <c r="B28" s="47" t="s">
        <v>28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1" t="s">
        <v>24</v>
      </c>
      <c r="D29" s="51" t="s">
        <v>32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29</v>
      </c>
      <c r="C30" s="52" t="s">
        <v>30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3.5" thickBot="1">
      <c r="B41" s="47" t="s">
        <v>22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1" t="s">
        <v>24</v>
      </c>
      <c r="D42" s="51" t="s">
        <v>32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30390720</v>
      </c>
      <c r="D43" s="55">
        <v>34175747.84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f>C18</f>
        <v>7103728</v>
      </c>
      <c r="D44" s="49">
        <f>C20</f>
        <v>6858776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0.23374661738846594</v>
      </c>
      <c r="D45" s="54">
        <f>D44/D43</f>
        <v>0.20069132158016295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2019-10-21T19:00:31Z</cp:lastPrinted>
  <dcterms:created xsi:type="dcterms:W3CDTF">2015-12-02T20:49:23Z</dcterms:created>
  <dcterms:modified xsi:type="dcterms:W3CDTF">2020-03-26T21:48:44Z</dcterms:modified>
  <cp:category/>
  <cp:version/>
  <cp:contentType/>
  <cp:contentStatus/>
</cp:coreProperties>
</file>